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O:\ФИНАНСОВЫЙ ДЕПАРТАМЕНТ\ЗАКУПКИ\KASE Алтай\2025\План закупок\План закупок на основании бюджета на 24-26 гг\"/>
    </mc:Choice>
  </mc:AlternateContent>
  <xr:revisionPtr revIDLastSave="0" documentId="13_ncr:1_{DA89947E-1E73-4EC4-A9A2-54FC49B35C7D}" xr6:coauthVersionLast="47" xr6:coauthVersionMax="47" xr10:uidLastSave="{00000000-0000-0000-0000-000000000000}"/>
  <bookViews>
    <workbookView xWindow="12852" yWindow="10128" windowWidth="23256" windowHeight="12576" xr2:uid="{00000000-000D-0000-FFFF-FFFF00000000}"/>
  </bookViews>
  <sheets>
    <sheet name="План закупок" sheetId="1" r:id="rId1"/>
  </sheets>
  <definedNames>
    <definedName name="_xlnm._FilterDatabase" localSheetId="0" hidden="1">'План закупок'!$A$4:$M$47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1" l="1"/>
  <c r="J45" i="1" l="1"/>
  <c r="J43" i="1" l="1"/>
  <c r="J28" i="1"/>
  <c r="J46" i="1" l="1"/>
  <c r="J38" i="1" l="1"/>
  <c r="J36" i="1"/>
  <c r="J34" i="1"/>
  <c r="J35" i="1" l="1"/>
  <c r="J37" i="1"/>
  <c r="J39" i="1"/>
  <c r="J40" i="1"/>
  <c r="J41" i="1"/>
  <c r="J33" i="1"/>
  <c r="J32" i="1"/>
  <c r="J30" i="1"/>
  <c r="J31" i="1"/>
  <c r="J42" i="1" l="1"/>
  <c r="J44" i="1"/>
  <c r="J15" i="1" l="1"/>
  <c r="J16" i="1"/>
  <c r="J17" i="1"/>
  <c r="J6" i="1"/>
  <c r="J7" i="1"/>
  <c r="J8" i="1"/>
  <c r="J9" i="1"/>
  <c r="J10" i="1"/>
  <c r="J11" i="1"/>
  <c r="J12" i="1"/>
  <c r="J13" i="1"/>
  <c r="J14" i="1"/>
  <c r="J19" i="1"/>
  <c r="J20" i="1"/>
  <c r="J21" i="1"/>
  <c r="J22" i="1"/>
  <c r="J23" i="1"/>
  <c r="J24" i="1"/>
  <c r="J25" i="1"/>
  <c r="J26" i="1"/>
  <c r="J27" i="1"/>
  <c r="J29" i="1"/>
  <c r="J47" i="1" l="1"/>
</calcChain>
</file>

<file path=xl/sharedStrings.xml><?xml version="1.0" encoding="utf-8"?>
<sst xmlns="http://schemas.openxmlformats.org/spreadsheetml/2006/main" count="268" uniqueCount="92">
  <si>
    <t>№ 
п/п</t>
  </si>
  <si>
    <t>Наименование закупаемых товаров, работ и услуг на казахском языке</t>
  </si>
  <si>
    <t>Наименование закупаемых товаров, работ и услуг на русском языке</t>
  </si>
  <si>
    <t>Краткая характеристика товаров, работ и услуг на казахском языке</t>
  </si>
  <si>
    <t>Краткая характеристика товаров, работ и услуг на русском языке</t>
  </si>
  <si>
    <t>Способ закупок</t>
  </si>
  <si>
    <t xml:space="preserve">Единица измерения </t>
  </si>
  <si>
    <t>Количество, объем</t>
  </si>
  <si>
    <t>Прогнозная сумма на второй год трехлетнего периода (тенге) без учета НДС</t>
  </si>
  <si>
    <t>Прогнозная сумма на третий год трехлетнего периода (тенге) без учета НДС</t>
  </si>
  <si>
    <t>Планируемый срок осуществления закупок (месяц/квартал)</t>
  </si>
  <si>
    <t>Цена за единицу (тенге ) без учета НДС</t>
  </si>
  <si>
    <t>Общая сумма, утвержденная для закупки (тенге) без учета НДС</t>
  </si>
  <si>
    <t>комплект</t>
  </si>
  <si>
    <t>услуга</t>
  </si>
  <si>
    <t>январь</t>
  </si>
  <si>
    <t>Прямое заключение договора</t>
  </si>
  <si>
    <t>Запрос ценовых предложений</t>
  </si>
  <si>
    <t>Тендер</t>
  </si>
  <si>
    <t>Аренда помещений в здании ЦОД НБРК (ул. Айтеке би, 67)</t>
  </si>
  <si>
    <t>Аренда автотранспорта в г. Астана</t>
  </si>
  <si>
    <t>Аренда офисов в г. Астана</t>
  </si>
  <si>
    <t>Аренда площади на крыше в БЦ (г. Астана)</t>
  </si>
  <si>
    <t>Аренда складских помещений (Байзакова, 280)</t>
  </si>
  <si>
    <t>Аренда кофемашин</t>
  </si>
  <si>
    <t>Аренда офисов на 20 этаже (Байзакова, 280, 20 этаж)</t>
  </si>
  <si>
    <t>Аренда офисов на 11 этаже СБ</t>
  </si>
  <si>
    <t>Предоставление топлива по смарт-картам</t>
  </si>
  <si>
    <t>Услуги мойки автомобилей</t>
  </si>
  <si>
    <t>Технический осмотр служебного автотранспорта</t>
  </si>
  <si>
    <t>Печать презентаций</t>
  </si>
  <si>
    <t>Уход за цветами</t>
  </si>
  <si>
    <t>Внедрение проекта "Зеленый офис"</t>
  </si>
  <si>
    <t>Услуги клининга</t>
  </si>
  <si>
    <t>Услуги клининга (офис в г. Астана)</t>
  </si>
  <si>
    <t>Oбязательное страхование ответственности автовладельцев (ОГПО)</t>
  </si>
  <si>
    <t>Обслуживание и ремонт автотранспортных средств</t>
  </si>
  <si>
    <t>Пролонгация договора</t>
  </si>
  <si>
    <t>Создание и трансляция передач на радио (СМИ)</t>
  </si>
  <si>
    <t>Подписка на новостную рассылку</t>
  </si>
  <si>
    <t>Синхронисты английского и казахского языка для заседания коллегиальных органов Биржи</t>
  </si>
  <si>
    <t>Пост суточный (ежедневно Байзакова 280 Южная башня)</t>
  </si>
  <si>
    <t xml:space="preserve">Пост суточный (ежедневно Байзакова 280 Северная башня) </t>
  </si>
  <si>
    <t>Пост дневной (с 9-00 до 21-00 часов, 5-ти дневка, Северная Башня Байзакова 280)</t>
  </si>
  <si>
    <t>Помещения, оборудованные датчиками охранной тревожной  сигнализации (Байзакова 280 5 этаж,)</t>
  </si>
  <si>
    <t>Помещения, оборудованные датчиками охранной тревожной  сигнализации ( Айтеке би 67. каб 102)</t>
  </si>
  <si>
    <t>Аудит отдельной и консолидированной отчетности KASE</t>
  </si>
  <si>
    <t>Аутсорсинг по 1С</t>
  </si>
  <si>
    <t xml:space="preserve">Услуги перевода на казахский, английский языки, также синхронный перевод </t>
  </si>
  <si>
    <t>Тазалық қызметтері</t>
  </si>
  <si>
    <t>Тазалық қызметтері (Астана қаласындағы кеңсе)</t>
  </si>
  <si>
    <t>ҚРҰБ қызметін қолдау орталығы ғимаратында үй-жайды жалға алу (Әйтеке би к., 67)</t>
  </si>
  <si>
    <t>Астанада автокөлікті жалға алу</t>
  </si>
  <si>
    <t>Астанада кеңселер жалға алу</t>
  </si>
  <si>
    <t>Бизнес орталығында шатыр алаңын жалға алу (Астана)</t>
  </si>
  <si>
    <t>Қойма алаңын жалға алу (Байзақова, 280).</t>
  </si>
  <si>
    <t>Кофе машинасын жалға алу</t>
  </si>
  <si>
    <t>20-қабатта кеңселерді жалға алу (Байзақова, 280, 20-қабат)</t>
  </si>
  <si>
    <t xml:space="preserve">11 қабатында кеңселер жалға алу СБ </t>
  </si>
  <si>
    <t>Көлік иелерінің жауапкершілігін міндетті сақтандыру (азаматтық-құқықтық жауапкершілікті міндетті сақтандыру)</t>
  </si>
  <si>
    <t>Смарт-карталар арқылы жанармаймен қамтамасыз ету</t>
  </si>
  <si>
    <t>Көлікке техникалық қызмет көрсету және жөндеу</t>
  </si>
  <si>
    <t>Көлік жуу қызметтері</t>
  </si>
  <si>
    <t>Қызметтік көліктерді техникалық байқаудан өткізу</t>
  </si>
  <si>
    <t>Презентацияларды басып шығару</t>
  </si>
  <si>
    <t>Тимбилдингті ұйымдастыру жөніндегі қызметтер</t>
  </si>
  <si>
    <t>Услуги по организации тимбилдинга</t>
  </si>
  <si>
    <t>KASE жеке және шоғырландырылған есептілік аудиті</t>
  </si>
  <si>
    <t>Услуги отправки корреспонденции по Казахстану и СНГ</t>
  </si>
  <si>
    <t>Қазақстан және ТМД бойынша хат-хабарларды жіберу қызметтері</t>
  </si>
  <si>
    <t>Курьерлік қызметтер (ТМД-дан тыс елдер)</t>
  </si>
  <si>
    <t>Курьерские услуги (дальнее зарубежье)</t>
  </si>
  <si>
    <t>Кеңсеге арналған ауыз су</t>
  </si>
  <si>
    <t>Вода питьевая для офиса</t>
  </si>
  <si>
    <t>Гүлдерге күтім жасау</t>
  </si>
  <si>
    <t>«Жасыл кеңсе» жобасын жүзеге асыру</t>
  </si>
  <si>
    <t>Продукты питания (Chill-zone)</t>
  </si>
  <si>
    <t>Тамақтану (Chill-zone)</t>
  </si>
  <si>
    <t>Радиобағдарламаларды (БАҚ) жасау және тарату</t>
  </si>
  <si>
    <t>Ақпараттық бюллетеньге жазылу</t>
  </si>
  <si>
    <t>Қазақ, ағылшын тілдеріне аударма қызметі және ілеспе аударма</t>
  </si>
  <si>
    <t>Биржаның алқалы органдарының отырысына ағылшын және қазақ тіліндегі аудармашылар</t>
  </si>
  <si>
    <t>Күнделікті күзет бекеті (күнделікті Байзақова 280 Оңтүстік мұнарасы)</t>
  </si>
  <si>
    <t>Күнделікті күзет бекеті (күнделікті Байзақова 280 солтүстік мұнара)</t>
  </si>
  <si>
    <t>Күндізгі күзет бекеті (9-00-ден 21-00-ге дейін, 5 күн, Солтүстік Байзақова мұнарасы 280)</t>
  </si>
  <si>
    <t>Күзет дабылының сенсорларымен жабдықталған үй-жайлар (Байзакова 280 5 қабат)</t>
  </si>
  <si>
    <t>Күзет дабылының сенсорларымен жабдықталған үй-жайлар (Айтеке би 67. каб 102)</t>
  </si>
  <si>
    <t>1С аутсорсинг</t>
  </si>
  <si>
    <t>План закупок товаров, работ и услуг на 2025 год</t>
  </si>
  <si>
    <t>Аренда офисов на 20 этаже (Байзакова, 280, 20 этаж) (1 мес)</t>
  </si>
  <si>
    <t>Кейтеринг</t>
  </si>
  <si>
    <t>Қоғамдық тамақтандыру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</si>
</sst>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\-#,##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4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Fill="1" applyBorder="1" applyAlignment="1">
      <alignment horizontal="center" vertical="center" wrapText="1"/>
    </xf>
    <xf numFmtId="17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43" fontId="3" fillId="0" borderId="0" xfId="1" applyFont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7">
    <cellStyle name="Обычный" xfId="0" builtinId="0"/>
    <cellStyle name="Обычный 2" xfId="4" xr:uid="{4C87DEDA-BD18-4F7C-93DB-C0500A387C65}"/>
    <cellStyle name="Обычный 2 4 20" xfId="2" xr:uid="{0933E1F0-3841-49D7-8E4B-0A1E528E663B}"/>
    <cellStyle name="Процентный 2" xfId="5" xr:uid="{EC15745A-2447-4E70-B279-7AED9B84BB57}"/>
    <cellStyle name="Финансовый" xfId="1" builtinId="3"/>
    <cellStyle name="Финансовый 2" xfId="3" xr:uid="{AA600C24-B14E-4989-B788-76911DA53E03}"/>
    <cellStyle name="Финансовый 3" xfId="6" xr:uid="{FBDE7573-08B5-40FE-9423-91D3414D31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Z47"/>
  <sheetViews>
    <sheetView tabSelected="1" topLeftCell="A37" zoomScale="55" zoomScaleNormal="55" workbookViewId="0">
      <selection activeCell="M11" sqref="M11"/>
    </sheetView>
  </sheetViews>
  <sheetFormatPr defaultColWidth="8.88671875" defaultRowHeight="13.2" x14ac:dyDescent="0.3"/>
  <cols>
    <col min="1" max="1" width="10.5546875" style="5" bestFit="1" customWidth="1"/>
    <col min="2" max="2" width="40.33203125" style="9" customWidth="1"/>
    <col min="3" max="3" width="37.33203125" style="9" customWidth="1"/>
    <col min="4" max="4" width="40.33203125" style="9" bestFit="1" customWidth="1"/>
    <col min="5" max="5" width="37.33203125" style="9" bestFit="1" customWidth="1"/>
    <col min="6" max="6" width="23" style="5" customWidth="1"/>
    <col min="7" max="7" width="17.6640625" style="5" customWidth="1"/>
    <col min="8" max="8" width="12.109375" style="5" customWidth="1"/>
    <col min="9" max="9" width="17.88671875" style="10" customWidth="1"/>
    <col min="10" max="10" width="21.44140625" style="10" customWidth="1"/>
    <col min="11" max="11" width="35.77734375" style="5" hidden="1" customWidth="1"/>
    <col min="12" max="12" width="36.21875" style="5" hidden="1" customWidth="1"/>
    <col min="13" max="13" width="20.5546875" style="5" customWidth="1"/>
    <col min="14" max="16384" width="8.88671875" style="5"/>
  </cols>
  <sheetData>
    <row r="2" spans="1:13" ht="17.399999999999999" x14ac:dyDescent="0.3">
      <c r="A2" s="15" t="s">
        <v>88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4" spans="1:13" ht="52.8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1" t="s">
        <v>7</v>
      </c>
      <c r="I4" s="2" t="s">
        <v>11</v>
      </c>
      <c r="J4" s="2" t="s">
        <v>12</v>
      </c>
      <c r="K4" s="11" t="s">
        <v>8</v>
      </c>
      <c r="L4" s="11" t="s">
        <v>9</v>
      </c>
      <c r="M4" s="1" t="s">
        <v>10</v>
      </c>
    </row>
    <row r="5" spans="1:13" x14ac:dyDescent="0.3">
      <c r="A5" s="6">
        <v>1</v>
      </c>
      <c r="B5" s="3">
        <v>2</v>
      </c>
      <c r="C5" s="3">
        <v>3</v>
      </c>
      <c r="D5" s="3">
        <v>4</v>
      </c>
      <c r="E5" s="3">
        <v>5</v>
      </c>
      <c r="F5" s="6">
        <v>6</v>
      </c>
      <c r="G5" s="6">
        <v>7</v>
      </c>
      <c r="H5" s="6">
        <v>8</v>
      </c>
      <c r="I5" s="13">
        <v>9</v>
      </c>
      <c r="J5" s="13">
        <v>10</v>
      </c>
      <c r="K5" s="6">
        <v>11</v>
      </c>
      <c r="L5" s="6">
        <v>12</v>
      </c>
      <c r="M5" s="6">
        <v>13</v>
      </c>
    </row>
    <row r="6" spans="1:13" x14ac:dyDescent="0.3">
      <c r="A6" s="6">
        <v>1</v>
      </c>
      <c r="B6" s="3" t="s">
        <v>49</v>
      </c>
      <c r="C6" s="3" t="s">
        <v>33</v>
      </c>
      <c r="D6" s="3" t="s">
        <v>49</v>
      </c>
      <c r="E6" s="3" t="s">
        <v>33</v>
      </c>
      <c r="F6" s="3" t="s">
        <v>18</v>
      </c>
      <c r="G6" s="3" t="s">
        <v>14</v>
      </c>
      <c r="H6" s="14">
        <v>1</v>
      </c>
      <c r="I6" s="7">
        <v>21378600</v>
      </c>
      <c r="J6" s="7">
        <f t="shared" ref="J6" si="0">H6*I6</f>
        <v>21378600</v>
      </c>
      <c r="K6" s="6"/>
      <c r="L6" s="6"/>
      <c r="M6" s="8">
        <v>45627</v>
      </c>
    </row>
    <row r="7" spans="1:13" ht="26.4" x14ac:dyDescent="0.3">
      <c r="A7" s="6">
        <v>2</v>
      </c>
      <c r="B7" s="3" t="s">
        <v>50</v>
      </c>
      <c r="C7" s="3" t="s">
        <v>34</v>
      </c>
      <c r="D7" s="3" t="s">
        <v>50</v>
      </c>
      <c r="E7" s="3" t="s">
        <v>34</v>
      </c>
      <c r="F7" s="3" t="s">
        <v>18</v>
      </c>
      <c r="G7" s="3" t="s">
        <v>14</v>
      </c>
      <c r="H7" s="14">
        <v>1</v>
      </c>
      <c r="I7" s="7">
        <v>1990200</v>
      </c>
      <c r="J7" s="7">
        <f t="shared" ref="J7:J22" si="1">H7*I7</f>
        <v>1990200</v>
      </c>
      <c r="K7" s="6"/>
      <c r="L7" s="6"/>
      <c r="M7" s="8">
        <v>45627</v>
      </c>
    </row>
    <row r="8" spans="1:13" ht="39.6" x14ac:dyDescent="0.3">
      <c r="A8" s="6">
        <v>3</v>
      </c>
      <c r="B8" s="3" t="s">
        <v>51</v>
      </c>
      <c r="C8" s="3" t="s">
        <v>19</v>
      </c>
      <c r="D8" s="3" t="s">
        <v>51</v>
      </c>
      <c r="E8" s="3" t="s">
        <v>19</v>
      </c>
      <c r="F8" s="3" t="s">
        <v>16</v>
      </c>
      <c r="G8" s="3" t="s">
        <v>14</v>
      </c>
      <c r="H8" s="14">
        <v>1</v>
      </c>
      <c r="I8" s="7">
        <v>12711600</v>
      </c>
      <c r="J8" s="7">
        <f t="shared" si="1"/>
        <v>12711600</v>
      </c>
      <c r="K8" s="6"/>
      <c r="L8" s="6"/>
      <c r="M8" s="8">
        <v>45627</v>
      </c>
    </row>
    <row r="9" spans="1:13" ht="26.4" x14ac:dyDescent="0.3">
      <c r="A9" s="6">
        <v>4</v>
      </c>
      <c r="B9" s="3" t="s">
        <v>52</v>
      </c>
      <c r="C9" s="3" t="s">
        <v>20</v>
      </c>
      <c r="D9" s="3" t="s">
        <v>52</v>
      </c>
      <c r="E9" s="3" t="s">
        <v>20</v>
      </c>
      <c r="F9" s="3" t="s">
        <v>16</v>
      </c>
      <c r="G9" s="3" t="s">
        <v>14</v>
      </c>
      <c r="H9" s="14">
        <v>1</v>
      </c>
      <c r="I9" s="7">
        <v>1000000</v>
      </c>
      <c r="J9" s="7">
        <f t="shared" si="1"/>
        <v>1000000</v>
      </c>
      <c r="K9" s="6"/>
      <c r="L9" s="6"/>
      <c r="M9" s="8">
        <v>45627</v>
      </c>
    </row>
    <row r="10" spans="1:13" ht="26.4" x14ac:dyDescent="0.3">
      <c r="A10" s="6">
        <v>5</v>
      </c>
      <c r="B10" s="3" t="s">
        <v>53</v>
      </c>
      <c r="C10" s="3" t="s">
        <v>21</v>
      </c>
      <c r="D10" s="3" t="s">
        <v>53</v>
      </c>
      <c r="E10" s="3" t="s">
        <v>21</v>
      </c>
      <c r="F10" s="3" t="s">
        <v>16</v>
      </c>
      <c r="G10" s="3" t="s">
        <v>14</v>
      </c>
      <c r="H10" s="14">
        <v>1</v>
      </c>
      <c r="I10" s="7">
        <v>35952000</v>
      </c>
      <c r="J10" s="7">
        <f t="shared" si="1"/>
        <v>35952000</v>
      </c>
      <c r="K10" s="6"/>
      <c r="L10" s="6"/>
      <c r="M10" s="8">
        <v>45627</v>
      </c>
    </row>
    <row r="11" spans="1:13" ht="26.4" x14ac:dyDescent="0.3">
      <c r="A11" s="6">
        <v>6</v>
      </c>
      <c r="B11" s="3" t="s">
        <v>54</v>
      </c>
      <c r="C11" s="3" t="s">
        <v>22</v>
      </c>
      <c r="D11" s="3" t="s">
        <v>54</v>
      </c>
      <c r="E11" s="3" t="s">
        <v>22</v>
      </c>
      <c r="F11" s="3" t="s">
        <v>16</v>
      </c>
      <c r="G11" s="3" t="s">
        <v>14</v>
      </c>
      <c r="H11" s="14">
        <v>1</v>
      </c>
      <c r="I11" s="7">
        <v>14124000</v>
      </c>
      <c r="J11" s="7">
        <f t="shared" si="1"/>
        <v>14124000</v>
      </c>
      <c r="K11" s="6"/>
      <c r="L11" s="6"/>
      <c r="M11" s="8">
        <v>45627</v>
      </c>
    </row>
    <row r="12" spans="1:13" ht="26.4" x14ac:dyDescent="0.3">
      <c r="A12" s="6">
        <v>7</v>
      </c>
      <c r="B12" s="3" t="s">
        <v>55</v>
      </c>
      <c r="C12" s="3" t="s">
        <v>23</v>
      </c>
      <c r="D12" s="3" t="s">
        <v>55</v>
      </c>
      <c r="E12" s="3" t="s">
        <v>23</v>
      </c>
      <c r="F12" s="3" t="s">
        <v>16</v>
      </c>
      <c r="G12" s="3" t="s">
        <v>14</v>
      </c>
      <c r="H12" s="14">
        <v>1</v>
      </c>
      <c r="I12" s="7">
        <v>5778000</v>
      </c>
      <c r="J12" s="7">
        <f t="shared" si="1"/>
        <v>5778000</v>
      </c>
      <c r="K12" s="6"/>
      <c r="L12" s="6"/>
      <c r="M12" s="8">
        <v>45627</v>
      </c>
    </row>
    <row r="13" spans="1:13" ht="26.4" x14ac:dyDescent="0.3">
      <c r="A13" s="6">
        <v>8</v>
      </c>
      <c r="B13" s="3" t="s">
        <v>56</v>
      </c>
      <c r="C13" s="3" t="s">
        <v>24</v>
      </c>
      <c r="D13" s="3" t="s">
        <v>56</v>
      </c>
      <c r="E13" s="3" t="s">
        <v>24</v>
      </c>
      <c r="F13" s="3" t="s">
        <v>17</v>
      </c>
      <c r="G13" s="3" t="s">
        <v>14</v>
      </c>
      <c r="H13" s="14">
        <v>1</v>
      </c>
      <c r="I13" s="7">
        <v>1348200</v>
      </c>
      <c r="J13" s="7">
        <f t="shared" si="1"/>
        <v>1348200</v>
      </c>
      <c r="K13" s="6"/>
      <c r="L13" s="6"/>
      <c r="M13" s="8">
        <v>45627</v>
      </c>
    </row>
    <row r="14" spans="1:13" ht="26.4" x14ac:dyDescent="0.3">
      <c r="A14" s="6">
        <v>9</v>
      </c>
      <c r="B14" s="3" t="s">
        <v>57</v>
      </c>
      <c r="C14" s="3" t="s">
        <v>25</v>
      </c>
      <c r="D14" s="3" t="s">
        <v>57</v>
      </c>
      <c r="E14" s="3" t="s">
        <v>89</v>
      </c>
      <c r="F14" s="3" t="s">
        <v>16</v>
      </c>
      <c r="G14" s="3" t="s">
        <v>14</v>
      </c>
      <c r="H14" s="14">
        <v>1</v>
      </c>
      <c r="I14" s="7">
        <v>2149630</v>
      </c>
      <c r="J14" s="7">
        <f t="shared" si="1"/>
        <v>2149630</v>
      </c>
      <c r="K14" s="6"/>
      <c r="L14" s="6"/>
      <c r="M14" s="8">
        <v>45627</v>
      </c>
    </row>
    <row r="15" spans="1:13" ht="26.4" x14ac:dyDescent="0.3">
      <c r="A15" s="6">
        <v>10</v>
      </c>
      <c r="B15" s="3" t="s">
        <v>58</v>
      </c>
      <c r="C15" s="3" t="s">
        <v>26</v>
      </c>
      <c r="D15" s="3" t="s">
        <v>58</v>
      </c>
      <c r="E15" s="3" t="s">
        <v>26</v>
      </c>
      <c r="F15" s="3" t="s">
        <v>16</v>
      </c>
      <c r="G15" s="3" t="s">
        <v>14</v>
      </c>
      <c r="H15" s="14">
        <v>1</v>
      </c>
      <c r="I15" s="7">
        <v>89880000</v>
      </c>
      <c r="J15" s="7">
        <f t="shared" si="1"/>
        <v>89880000</v>
      </c>
      <c r="K15" s="6"/>
      <c r="L15" s="6"/>
      <c r="M15" s="8">
        <v>45627</v>
      </c>
    </row>
    <row r="16" spans="1:13" ht="39.6" x14ac:dyDescent="0.3">
      <c r="A16" s="6">
        <v>11</v>
      </c>
      <c r="B16" s="3" t="s">
        <v>59</v>
      </c>
      <c r="C16" s="3" t="s">
        <v>35</v>
      </c>
      <c r="D16" s="3" t="s">
        <v>59</v>
      </c>
      <c r="E16" s="3" t="s">
        <v>35</v>
      </c>
      <c r="F16" s="3" t="s">
        <v>16</v>
      </c>
      <c r="G16" s="3" t="s">
        <v>14</v>
      </c>
      <c r="H16" s="14">
        <v>1</v>
      </c>
      <c r="I16" s="7">
        <v>438700</v>
      </c>
      <c r="J16" s="7">
        <f t="shared" si="1"/>
        <v>438700</v>
      </c>
      <c r="K16" s="6"/>
      <c r="L16" s="6"/>
      <c r="M16" s="8">
        <v>45627</v>
      </c>
    </row>
    <row r="17" spans="1:13" ht="26.4" x14ac:dyDescent="0.3">
      <c r="A17" s="6">
        <v>12</v>
      </c>
      <c r="B17" s="3" t="s">
        <v>60</v>
      </c>
      <c r="C17" s="3" t="s">
        <v>27</v>
      </c>
      <c r="D17" s="3" t="s">
        <v>60</v>
      </c>
      <c r="E17" s="3" t="s">
        <v>27</v>
      </c>
      <c r="F17" s="3" t="s">
        <v>17</v>
      </c>
      <c r="G17" s="3" t="s">
        <v>14</v>
      </c>
      <c r="H17" s="14">
        <v>1</v>
      </c>
      <c r="I17" s="7">
        <v>4815000</v>
      </c>
      <c r="J17" s="7">
        <f t="shared" si="1"/>
        <v>4815000</v>
      </c>
      <c r="K17" s="6"/>
      <c r="L17" s="6"/>
      <c r="M17" s="8">
        <v>45627</v>
      </c>
    </row>
    <row r="18" spans="1:13" ht="26.4" x14ac:dyDescent="0.3">
      <c r="A18" s="6">
        <v>13</v>
      </c>
      <c r="B18" s="3" t="s">
        <v>61</v>
      </c>
      <c r="C18" s="3" t="s">
        <v>36</v>
      </c>
      <c r="D18" s="3" t="s">
        <v>61</v>
      </c>
      <c r="E18" s="3" t="s">
        <v>36</v>
      </c>
      <c r="F18" s="3" t="s">
        <v>37</v>
      </c>
      <c r="G18" s="3" t="s">
        <v>14</v>
      </c>
      <c r="H18" s="14">
        <v>1</v>
      </c>
      <c r="I18" s="7">
        <v>1500000</v>
      </c>
      <c r="J18" s="7">
        <f t="shared" si="1"/>
        <v>1500000</v>
      </c>
      <c r="K18" s="6"/>
      <c r="L18" s="6"/>
      <c r="M18" s="8">
        <v>45627</v>
      </c>
    </row>
    <row r="19" spans="1:13" ht="26.4" x14ac:dyDescent="0.3">
      <c r="A19" s="6">
        <v>14</v>
      </c>
      <c r="B19" s="3" t="s">
        <v>61</v>
      </c>
      <c r="C19" s="3" t="s">
        <v>36</v>
      </c>
      <c r="D19" s="3" t="s">
        <v>61</v>
      </c>
      <c r="E19" s="3" t="s">
        <v>36</v>
      </c>
      <c r="F19" s="3" t="s">
        <v>17</v>
      </c>
      <c r="G19" s="3" t="s">
        <v>14</v>
      </c>
      <c r="H19" s="14">
        <v>1</v>
      </c>
      <c r="I19" s="7">
        <v>4920000</v>
      </c>
      <c r="J19" s="7">
        <f t="shared" si="1"/>
        <v>4920000</v>
      </c>
      <c r="K19" s="6"/>
      <c r="L19" s="6"/>
      <c r="M19" s="8" t="s">
        <v>15</v>
      </c>
    </row>
    <row r="20" spans="1:13" ht="26.4" x14ac:dyDescent="0.3">
      <c r="A20" s="6">
        <v>15</v>
      </c>
      <c r="B20" s="3" t="s">
        <v>62</v>
      </c>
      <c r="C20" s="3" t="s">
        <v>28</v>
      </c>
      <c r="D20" s="3" t="s">
        <v>62</v>
      </c>
      <c r="E20" s="3" t="s">
        <v>28</v>
      </c>
      <c r="F20" s="3" t="s">
        <v>16</v>
      </c>
      <c r="G20" s="3" t="s">
        <v>14</v>
      </c>
      <c r="H20" s="14">
        <v>1</v>
      </c>
      <c r="I20" s="7">
        <v>1000000</v>
      </c>
      <c r="J20" s="7">
        <f t="shared" si="1"/>
        <v>1000000</v>
      </c>
      <c r="K20" s="6"/>
      <c r="L20" s="6"/>
      <c r="M20" s="8">
        <v>45627</v>
      </c>
    </row>
    <row r="21" spans="1:13" ht="26.4" x14ac:dyDescent="0.3">
      <c r="A21" s="6">
        <v>16</v>
      </c>
      <c r="B21" s="3" t="s">
        <v>63</v>
      </c>
      <c r="C21" s="3" t="s">
        <v>29</v>
      </c>
      <c r="D21" s="3" t="s">
        <v>63</v>
      </c>
      <c r="E21" s="3" t="s">
        <v>29</v>
      </c>
      <c r="F21" s="3" t="s">
        <v>16</v>
      </c>
      <c r="G21" s="3" t="s">
        <v>14</v>
      </c>
      <c r="H21" s="14">
        <v>1</v>
      </c>
      <c r="I21" s="7">
        <v>37450</v>
      </c>
      <c r="J21" s="7">
        <f t="shared" si="1"/>
        <v>37450</v>
      </c>
      <c r="K21" s="6"/>
      <c r="L21" s="6"/>
      <c r="M21" s="8">
        <v>45627</v>
      </c>
    </row>
    <row r="22" spans="1:13" ht="26.4" x14ac:dyDescent="0.3">
      <c r="A22" s="6">
        <v>17</v>
      </c>
      <c r="B22" s="3" t="s">
        <v>64</v>
      </c>
      <c r="C22" s="3" t="s">
        <v>30</v>
      </c>
      <c r="D22" s="3" t="s">
        <v>64</v>
      </c>
      <c r="E22" s="3" t="s">
        <v>30</v>
      </c>
      <c r="F22" s="3" t="s">
        <v>16</v>
      </c>
      <c r="G22" s="3" t="s">
        <v>14</v>
      </c>
      <c r="H22" s="14">
        <v>1</v>
      </c>
      <c r="I22" s="7">
        <v>642000</v>
      </c>
      <c r="J22" s="7">
        <f t="shared" si="1"/>
        <v>642000</v>
      </c>
      <c r="K22" s="6"/>
      <c r="L22" s="6"/>
      <c r="M22" s="8">
        <v>45627</v>
      </c>
    </row>
    <row r="23" spans="1:13" ht="26.4" x14ac:dyDescent="0.3">
      <c r="A23" s="6">
        <v>18</v>
      </c>
      <c r="B23" s="3" t="s">
        <v>69</v>
      </c>
      <c r="C23" s="3" t="s">
        <v>68</v>
      </c>
      <c r="D23" s="3" t="s">
        <v>69</v>
      </c>
      <c r="E23" s="3" t="s">
        <v>68</v>
      </c>
      <c r="F23" s="3" t="s">
        <v>16</v>
      </c>
      <c r="G23" s="3" t="s">
        <v>14</v>
      </c>
      <c r="H23" s="14">
        <v>1</v>
      </c>
      <c r="I23" s="7">
        <v>1000000</v>
      </c>
      <c r="J23" s="7">
        <f t="shared" ref="J23:J29" si="2">H23*I23</f>
        <v>1000000</v>
      </c>
      <c r="K23" s="6"/>
      <c r="L23" s="6"/>
      <c r="M23" s="8">
        <v>45627</v>
      </c>
    </row>
    <row r="24" spans="1:13" ht="26.4" x14ac:dyDescent="0.3">
      <c r="A24" s="6">
        <v>19</v>
      </c>
      <c r="B24" s="3" t="s">
        <v>70</v>
      </c>
      <c r="C24" s="3" t="s">
        <v>71</v>
      </c>
      <c r="D24" s="3" t="s">
        <v>70</v>
      </c>
      <c r="E24" s="3" t="s">
        <v>71</v>
      </c>
      <c r="F24" s="3" t="s">
        <v>16</v>
      </c>
      <c r="G24" s="3" t="s">
        <v>14</v>
      </c>
      <c r="H24" s="14">
        <v>1</v>
      </c>
      <c r="I24" s="7">
        <v>1000000</v>
      </c>
      <c r="J24" s="7">
        <f t="shared" si="2"/>
        <v>1000000</v>
      </c>
      <c r="K24" s="6"/>
      <c r="L24" s="6"/>
      <c r="M24" s="8">
        <v>45627</v>
      </c>
    </row>
    <row r="25" spans="1:13" ht="26.4" x14ac:dyDescent="0.3">
      <c r="A25" s="6">
        <v>20</v>
      </c>
      <c r="B25" s="3" t="s">
        <v>72</v>
      </c>
      <c r="C25" s="3" t="s">
        <v>73</v>
      </c>
      <c r="D25" s="3" t="s">
        <v>72</v>
      </c>
      <c r="E25" s="3" t="s">
        <v>73</v>
      </c>
      <c r="F25" s="3" t="s">
        <v>17</v>
      </c>
      <c r="G25" s="3" t="s">
        <v>14</v>
      </c>
      <c r="H25" s="14">
        <v>1</v>
      </c>
      <c r="I25" s="7">
        <v>2482357</v>
      </c>
      <c r="J25" s="7">
        <f t="shared" si="2"/>
        <v>2482357</v>
      </c>
      <c r="K25" s="6"/>
      <c r="L25" s="6"/>
      <c r="M25" s="8" t="s">
        <v>15</v>
      </c>
    </row>
    <row r="26" spans="1:13" ht="26.4" x14ac:dyDescent="0.3">
      <c r="A26" s="6">
        <v>21</v>
      </c>
      <c r="B26" s="3" t="s">
        <v>74</v>
      </c>
      <c r="C26" s="3" t="s">
        <v>31</v>
      </c>
      <c r="D26" s="3" t="s">
        <v>74</v>
      </c>
      <c r="E26" s="3" t="s">
        <v>31</v>
      </c>
      <c r="F26" s="3" t="s">
        <v>16</v>
      </c>
      <c r="G26" s="3" t="s">
        <v>14</v>
      </c>
      <c r="H26" s="14">
        <v>1</v>
      </c>
      <c r="I26" s="7">
        <v>642000</v>
      </c>
      <c r="J26" s="7">
        <f t="shared" si="2"/>
        <v>642000</v>
      </c>
      <c r="K26" s="6"/>
      <c r="L26" s="6"/>
      <c r="M26" s="8">
        <v>45627</v>
      </c>
    </row>
    <row r="27" spans="1:13" ht="26.4" x14ac:dyDescent="0.3">
      <c r="A27" s="6">
        <v>22</v>
      </c>
      <c r="B27" s="3" t="s">
        <v>75</v>
      </c>
      <c r="C27" s="3" t="s">
        <v>32</v>
      </c>
      <c r="D27" s="3" t="s">
        <v>75</v>
      </c>
      <c r="E27" s="3" t="s">
        <v>32</v>
      </c>
      <c r="F27" s="3" t="s">
        <v>16</v>
      </c>
      <c r="G27" s="3" t="s">
        <v>14</v>
      </c>
      <c r="H27" s="14">
        <v>1</v>
      </c>
      <c r="I27" s="7">
        <v>160500</v>
      </c>
      <c r="J27" s="7">
        <f t="shared" si="2"/>
        <v>160500</v>
      </c>
      <c r="K27" s="6"/>
      <c r="L27" s="6"/>
      <c r="M27" s="8">
        <v>45627</v>
      </c>
    </row>
    <row r="28" spans="1:13" x14ac:dyDescent="0.3">
      <c r="A28" s="6">
        <v>23</v>
      </c>
      <c r="B28" s="3" t="s">
        <v>77</v>
      </c>
      <c r="C28" s="3" t="s">
        <v>76</v>
      </c>
      <c r="D28" s="3" t="s">
        <v>77</v>
      </c>
      <c r="E28" s="3" t="s">
        <v>76</v>
      </c>
      <c r="F28" s="3" t="s">
        <v>37</v>
      </c>
      <c r="G28" s="3" t="s">
        <v>13</v>
      </c>
      <c r="H28" s="14">
        <v>1</v>
      </c>
      <c r="I28" s="7">
        <v>1750000</v>
      </c>
      <c r="J28" s="7">
        <f t="shared" si="2"/>
        <v>1750000</v>
      </c>
      <c r="K28" s="6"/>
      <c r="L28" s="6"/>
      <c r="M28" s="8">
        <v>45627</v>
      </c>
    </row>
    <row r="29" spans="1:13" ht="26.4" x14ac:dyDescent="0.3">
      <c r="A29" s="6">
        <v>24</v>
      </c>
      <c r="B29" s="3" t="s">
        <v>77</v>
      </c>
      <c r="C29" s="3" t="s">
        <v>76</v>
      </c>
      <c r="D29" s="3" t="s">
        <v>77</v>
      </c>
      <c r="E29" s="3" t="s">
        <v>76</v>
      </c>
      <c r="F29" s="3" t="s">
        <v>17</v>
      </c>
      <c r="G29" s="3" t="s">
        <v>13</v>
      </c>
      <c r="H29" s="14">
        <v>1</v>
      </c>
      <c r="I29" s="7">
        <v>5740000</v>
      </c>
      <c r="J29" s="7">
        <f t="shared" si="2"/>
        <v>5740000</v>
      </c>
      <c r="K29" s="6"/>
      <c r="L29" s="6"/>
      <c r="M29" s="8" t="s">
        <v>15</v>
      </c>
    </row>
    <row r="30" spans="1:13" ht="26.4" x14ac:dyDescent="0.3">
      <c r="A30" s="6">
        <v>25</v>
      </c>
      <c r="B30" s="3" t="s">
        <v>78</v>
      </c>
      <c r="C30" s="3" t="s">
        <v>38</v>
      </c>
      <c r="D30" s="3" t="s">
        <v>78</v>
      </c>
      <c r="E30" s="3" t="s">
        <v>38</v>
      </c>
      <c r="F30" s="3" t="s">
        <v>16</v>
      </c>
      <c r="G30" s="3" t="s">
        <v>14</v>
      </c>
      <c r="H30" s="14">
        <v>1</v>
      </c>
      <c r="I30" s="7">
        <v>8560000</v>
      </c>
      <c r="J30" s="7">
        <f t="shared" ref="J30:J45" si="3">H30*I30</f>
        <v>8560000</v>
      </c>
      <c r="K30" s="6"/>
      <c r="L30" s="6"/>
      <c r="M30" s="8">
        <v>45627</v>
      </c>
    </row>
    <row r="31" spans="1:13" ht="26.4" x14ac:dyDescent="0.3">
      <c r="A31" s="6">
        <v>26</v>
      </c>
      <c r="B31" s="3" t="s">
        <v>79</v>
      </c>
      <c r="C31" s="3" t="s">
        <v>39</v>
      </c>
      <c r="D31" s="3" t="s">
        <v>79</v>
      </c>
      <c r="E31" s="3" t="s">
        <v>39</v>
      </c>
      <c r="F31" s="3" t="s">
        <v>16</v>
      </c>
      <c r="G31" s="3" t="s">
        <v>14</v>
      </c>
      <c r="H31" s="14">
        <v>1</v>
      </c>
      <c r="I31" s="7">
        <v>600000</v>
      </c>
      <c r="J31" s="7">
        <f t="shared" si="3"/>
        <v>600000</v>
      </c>
      <c r="K31" s="6"/>
      <c r="L31" s="6"/>
      <c r="M31" s="8">
        <v>45627</v>
      </c>
    </row>
    <row r="32" spans="1:13" ht="39.6" x14ac:dyDescent="0.3">
      <c r="A32" s="6">
        <v>27</v>
      </c>
      <c r="B32" s="3" t="s">
        <v>80</v>
      </c>
      <c r="C32" s="3" t="s">
        <v>48</v>
      </c>
      <c r="D32" s="3" t="s">
        <v>80</v>
      </c>
      <c r="E32" s="3" t="s">
        <v>48</v>
      </c>
      <c r="F32" s="3" t="s">
        <v>17</v>
      </c>
      <c r="G32" s="3" t="s">
        <v>14</v>
      </c>
      <c r="H32" s="14">
        <v>1</v>
      </c>
      <c r="I32" s="7">
        <v>5000000</v>
      </c>
      <c r="J32" s="7">
        <f t="shared" si="3"/>
        <v>5000000</v>
      </c>
      <c r="K32" s="6"/>
      <c r="L32" s="6"/>
      <c r="M32" s="8">
        <v>45627</v>
      </c>
    </row>
    <row r="33" spans="1:13" ht="39.6" x14ac:dyDescent="0.3">
      <c r="A33" s="6">
        <v>28</v>
      </c>
      <c r="B33" s="3" t="s">
        <v>81</v>
      </c>
      <c r="C33" s="3" t="s">
        <v>40</v>
      </c>
      <c r="D33" s="3" t="s">
        <v>81</v>
      </c>
      <c r="E33" s="3" t="s">
        <v>40</v>
      </c>
      <c r="F33" s="3" t="s">
        <v>17</v>
      </c>
      <c r="G33" s="3" t="s">
        <v>14</v>
      </c>
      <c r="H33" s="14">
        <v>1</v>
      </c>
      <c r="I33" s="7">
        <v>2500000</v>
      </c>
      <c r="J33" s="7">
        <f t="shared" si="3"/>
        <v>2500000</v>
      </c>
      <c r="K33" s="6"/>
      <c r="L33" s="6"/>
      <c r="M33" s="8">
        <v>45627</v>
      </c>
    </row>
    <row r="34" spans="1:13" ht="26.4" x14ac:dyDescent="0.3">
      <c r="A34" s="6">
        <v>29</v>
      </c>
      <c r="B34" s="3" t="s">
        <v>82</v>
      </c>
      <c r="C34" s="3" t="s">
        <v>41</v>
      </c>
      <c r="D34" s="3" t="s">
        <v>82</v>
      </c>
      <c r="E34" s="3" t="s">
        <v>41</v>
      </c>
      <c r="F34" s="3" t="s">
        <v>37</v>
      </c>
      <c r="G34" s="3" t="s">
        <v>14</v>
      </c>
      <c r="H34" s="14">
        <v>1</v>
      </c>
      <c r="I34" s="7">
        <v>1764107</v>
      </c>
      <c r="J34" s="7">
        <f t="shared" ref="J34" si="4">H34*I34</f>
        <v>1764107</v>
      </c>
      <c r="K34" s="6"/>
      <c r="L34" s="6"/>
      <c r="M34" s="8">
        <v>45627</v>
      </c>
    </row>
    <row r="35" spans="1:13" ht="48" customHeight="1" x14ac:dyDescent="0.3">
      <c r="A35" s="6">
        <v>30</v>
      </c>
      <c r="B35" s="3" t="s">
        <v>82</v>
      </c>
      <c r="C35" s="3" t="s">
        <v>41</v>
      </c>
      <c r="D35" s="3" t="s">
        <v>82</v>
      </c>
      <c r="E35" s="3" t="s">
        <v>41</v>
      </c>
      <c r="F35" s="3" t="s">
        <v>18</v>
      </c>
      <c r="G35" s="3" t="s">
        <v>14</v>
      </c>
      <c r="H35" s="14">
        <v>1</v>
      </c>
      <c r="I35" s="7">
        <v>5786272</v>
      </c>
      <c r="J35" s="7">
        <f t="shared" si="3"/>
        <v>5786272</v>
      </c>
      <c r="K35" s="6"/>
      <c r="L35" s="6"/>
      <c r="M35" s="8" t="s">
        <v>15</v>
      </c>
    </row>
    <row r="36" spans="1:13" ht="26.4" x14ac:dyDescent="0.3">
      <c r="A36" s="6">
        <v>31</v>
      </c>
      <c r="B36" s="3" t="s">
        <v>83</v>
      </c>
      <c r="C36" s="3" t="s">
        <v>42</v>
      </c>
      <c r="D36" s="3" t="s">
        <v>83</v>
      </c>
      <c r="E36" s="3" t="s">
        <v>42</v>
      </c>
      <c r="F36" s="3" t="s">
        <v>37</v>
      </c>
      <c r="G36" s="3" t="s">
        <v>14</v>
      </c>
      <c r="H36" s="14">
        <v>1</v>
      </c>
      <c r="I36" s="7">
        <v>1764107</v>
      </c>
      <c r="J36" s="7">
        <f t="shared" ref="J36" si="5">H36*I36</f>
        <v>1764107</v>
      </c>
      <c r="K36" s="6"/>
      <c r="L36" s="6"/>
      <c r="M36" s="8">
        <v>45627</v>
      </c>
    </row>
    <row r="37" spans="1:13" ht="26.4" x14ac:dyDescent="0.3">
      <c r="A37" s="6">
        <v>32</v>
      </c>
      <c r="B37" s="3" t="s">
        <v>83</v>
      </c>
      <c r="C37" s="3" t="s">
        <v>42</v>
      </c>
      <c r="D37" s="3" t="s">
        <v>83</v>
      </c>
      <c r="E37" s="3" t="s">
        <v>42</v>
      </c>
      <c r="F37" s="3" t="s">
        <v>18</v>
      </c>
      <c r="G37" s="3" t="s">
        <v>14</v>
      </c>
      <c r="H37" s="14">
        <v>1</v>
      </c>
      <c r="I37" s="7">
        <v>5786272</v>
      </c>
      <c r="J37" s="7">
        <f t="shared" si="3"/>
        <v>5786272</v>
      </c>
      <c r="K37" s="6"/>
      <c r="L37" s="6"/>
      <c r="M37" s="8" t="s">
        <v>15</v>
      </c>
    </row>
    <row r="38" spans="1:13" ht="39.6" x14ac:dyDescent="0.3">
      <c r="A38" s="6">
        <v>33</v>
      </c>
      <c r="B38" s="3" t="s">
        <v>84</v>
      </c>
      <c r="C38" s="3" t="s">
        <v>43</v>
      </c>
      <c r="D38" s="3" t="s">
        <v>84</v>
      </c>
      <c r="E38" s="3" t="s">
        <v>43</v>
      </c>
      <c r="F38" s="3" t="s">
        <v>37</v>
      </c>
      <c r="G38" s="3" t="s">
        <v>14</v>
      </c>
      <c r="H38" s="14">
        <v>1</v>
      </c>
      <c r="I38" s="7">
        <v>1343571</v>
      </c>
      <c r="J38" s="7">
        <f t="shared" ref="J38" si="6">H38*I38</f>
        <v>1343571</v>
      </c>
      <c r="K38" s="6"/>
      <c r="L38" s="6"/>
      <c r="M38" s="8">
        <v>45627</v>
      </c>
    </row>
    <row r="39" spans="1:13" ht="39.6" x14ac:dyDescent="0.3">
      <c r="A39" s="6">
        <v>34</v>
      </c>
      <c r="B39" s="3" t="s">
        <v>84</v>
      </c>
      <c r="C39" s="3" t="s">
        <v>43</v>
      </c>
      <c r="D39" s="3" t="s">
        <v>84</v>
      </c>
      <c r="E39" s="3" t="s">
        <v>43</v>
      </c>
      <c r="F39" s="3" t="s">
        <v>18</v>
      </c>
      <c r="G39" s="3" t="s">
        <v>14</v>
      </c>
      <c r="H39" s="14">
        <v>1</v>
      </c>
      <c r="I39" s="7">
        <v>4406915</v>
      </c>
      <c r="J39" s="7">
        <f t="shared" si="3"/>
        <v>4406915</v>
      </c>
      <c r="K39" s="6"/>
      <c r="L39" s="6"/>
      <c r="M39" s="8" t="s">
        <v>15</v>
      </c>
    </row>
    <row r="40" spans="1:13" ht="39.6" x14ac:dyDescent="0.3">
      <c r="A40" s="6">
        <v>35</v>
      </c>
      <c r="B40" s="3" t="s">
        <v>85</v>
      </c>
      <c r="C40" s="3" t="s">
        <v>44</v>
      </c>
      <c r="D40" s="3" t="s">
        <v>85</v>
      </c>
      <c r="E40" s="3" t="s">
        <v>44</v>
      </c>
      <c r="F40" s="3" t="s">
        <v>16</v>
      </c>
      <c r="G40" s="3" t="s">
        <v>14</v>
      </c>
      <c r="H40" s="14">
        <v>1</v>
      </c>
      <c r="I40" s="7">
        <v>256800</v>
      </c>
      <c r="J40" s="7">
        <f t="shared" si="3"/>
        <v>256800</v>
      </c>
      <c r="K40" s="6"/>
      <c r="L40" s="6"/>
      <c r="M40" s="8">
        <v>45627</v>
      </c>
    </row>
    <row r="41" spans="1:13" ht="39.6" x14ac:dyDescent="0.3">
      <c r="A41" s="6">
        <v>36</v>
      </c>
      <c r="B41" s="3" t="s">
        <v>86</v>
      </c>
      <c r="C41" s="3" t="s">
        <v>45</v>
      </c>
      <c r="D41" s="3" t="s">
        <v>86</v>
      </c>
      <c r="E41" s="3" t="s">
        <v>45</v>
      </c>
      <c r="F41" s="3" t="s">
        <v>16</v>
      </c>
      <c r="G41" s="3" t="s">
        <v>14</v>
      </c>
      <c r="H41" s="14">
        <v>1</v>
      </c>
      <c r="I41" s="7">
        <v>77040</v>
      </c>
      <c r="J41" s="7">
        <f t="shared" si="3"/>
        <v>77040</v>
      </c>
      <c r="K41" s="6"/>
      <c r="L41" s="6"/>
      <c r="M41" s="8">
        <v>45627</v>
      </c>
    </row>
    <row r="42" spans="1:13" ht="26.4" x14ac:dyDescent="0.3">
      <c r="A42" s="6">
        <v>37</v>
      </c>
      <c r="B42" s="4" t="s">
        <v>67</v>
      </c>
      <c r="C42" s="3" t="s">
        <v>46</v>
      </c>
      <c r="D42" s="4" t="s">
        <v>67</v>
      </c>
      <c r="E42" s="3" t="s">
        <v>46</v>
      </c>
      <c r="F42" s="3" t="s">
        <v>18</v>
      </c>
      <c r="G42" s="3" t="s">
        <v>14</v>
      </c>
      <c r="H42" s="14">
        <v>1</v>
      </c>
      <c r="I42" s="7">
        <v>69000000</v>
      </c>
      <c r="J42" s="7">
        <f t="shared" si="3"/>
        <v>69000000</v>
      </c>
      <c r="K42" s="6"/>
      <c r="L42" s="6"/>
      <c r="M42" s="6" t="s">
        <v>15</v>
      </c>
    </row>
    <row r="43" spans="1:13" x14ac:dyDescent="0.3">
      <c r="A43" s="6">
        <v>38</v>
      </c>
      <c r="B43" s="3" t="s">
        <v>87</v>
      </c>
      <c r="C43" s="3" t="s">
        <v>47</v>
      </c>
      <c r="D43" s="3" t="s">
        <v>87</v>
      </c>
      <c r="E43" s="3" t="s">
        <v>47</v>
      </c>
      <c r="F43" s="3" t="s">
        <v>37</v>
      </c>
      <c r="G43" s="3" t="s">
        <v>14</v>
      </c>
      <c r="H43" s="14">
        <v>1</v>
      </c>
      <c r="I43" s="7">
        <v>3960000</v>
      </c>
      <c r="J43" s="7">
        <f t="shared" si="3"/>
        <v>3960000</v>
      </c>
      <c r="K43" s="6"/>
      <c r="L43" s="6"/>
      <c r="M43" s="8">
        <v>45627</v>
      </c>
    </row>
    <row r="44" spans="1:13" x14ac:dyDescent="0.3">
      <c r="A44" s="6">
        <v>39</v>
      </c>
      <c r="B44" s="3" t="s">
        <v>87</v>
      </c>
      <c r="C44" s="3" t="s">
        <v>47</v>
      </c>
      <c r="D44" s="3" t="s">
        <v>87</v>
      </c>
      <c r="E44" s="3" t="s">
        <v>47</v>
      </c>
      <c r="F44" s="3" t="s">
        <v>18</v>
      </c>
      <c r="G44" s="3" t="s">
        <v>14</v>
      </c>
      <c r="H44" s="14">
        <v>1</v>
      </c>
      <c r="I44" s="7">
        <v>13622400</v>
      </c>
      <c r="J44" s="7">
        <f t="shared" si="3"/>
        <v>13622400</v>
      </c>
      <c r="K44" s="6"/>
      <c r="L44" s="6"/>
      <c r="M44" s="6" t="s">
        <v>15</v>
      </c>
    </row>
    <row r="45" spans="1:13" ht="30" customHeight="1" x14ac:dyDescent="0.3">
      <c r="A45" s="6">
        <v>40</v>
      </c>
      <c r="B45" s="3" t="s">
        <v>91</v>
      </c>
      <c r="C45" s="3" t="s">
        <v>90</v>
      </c>
      <c r="D45" s="3" t="s">
        <v>91</v>
      </c>
      <c r="E45" s="3" t="s">
        <v>90</v>
      </c>
      <c r="F45" s="3" t="s">
        <v>17</v>
      </c>
      <c r="G45" s="3" t="s">
        <v>14</v>
      </c>
      <c r="H45" s="14">
        <v>1</v>
      </c>
      <c r="I45" s="7">
        <v>3168000</v>
      </c>
      <c r="J45" s="7">
        <f t="shared" si="3"/>
        <v>3168000</v>
      </c>
      <c r="K45" s="6"/>
      <c r="L45" s="6"/>
      <c r="M45" s="8">
        <v>45627</v>
      </c>
    </row>
    <row r="46" spans="1:13" ht="26.4" x14ac:dyDescent="0.3">
      <c r="A46" s="6">
        <v>41</v>
      </c>
      <c r="B46" s="3" t="s">
        <v>65</v>
      </c>
      <c r="C46" s="3" t="s">
        <v>66</v>
      </c>
      <c r="D46" s="3" t="s">
        <v>65</v>
      </c>
      <c r="E46" s="3" t="s">
        <v>66</v>
      </c>
      <c r="F46" s="3" t="s">
        <v>17</v>
      </c>
      <c r="G46" s="6" t="s">
        <v>14</v>
      </c>
      <c r="H46" s="6">
        <v>1</v>
      </c>
      <c r="I46" s="7">
        <v>5808000</v>
      </c>
      <c r="J46" s="7">
        <f>I46*H46</f>
        <v>5808000</v>
      </c>
      <c r="K46" s="6"/>
      <c r="L46" s="6"/>
      <c r="M46" s="8">
        <v>45627</v>
      </c>
    </row>
    <row r="47" spans="1:13" x14ac:dyDescent="0.3">
      <c r="J47" s="12">
        <f>SUM(J6:J46)</f>
        <v>345843721</v>
      </c>
    </row>
  </sheetData>
  <autoFilter ref="A4:M47" xr:uid="{00000000-0001-0000-0000-000000000000}"/>
  <mergeCells count="1">
    <mergeCell ref="A2:M2"/>
  </mergeCells>
  <phoneticPr fontId="5" type="noConversion"/>
  <pageMargins left="0.7" right="0.7" top="0.75" bottom="0.75" header="0.3" footer="0.3"/>
  <pageSetup paperSize="9" scale="2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закупок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Жакатаев Алтай Амирханович</dc:creator>
  <cp:lastModifiedBy>Алиев Мурат Берикович</cp:lastModifiedBy>
  <cp:lastPrinted>2024-01-12T08:12:07Z</cp:lastPrinted>
  <dcterms:created xsi:type="dcterms:W3CDTF">2015-06-05T18:19:34Z</dcterms:created>
  <dcterms:modified xsi:type="dcterms:W3CDTF">2024-12-16T12:44:09Z</dcterms:modified>
</cp:coreProperties>
</file>